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HUF-DB02\USERHOME$\Tanja.Bachmann\Desktop\LOHN\Prozessmanager\Homepage\"/>
    </mc:Choice>
  </mc:AlternateContent>
  <xr:revisionPtr revIDLastSave="0" documentId="8_{F6AC6921-128F-43FF-8AEF-9833F51A90BF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Inland" sheetId="1" r:id="rId1"/>
    <sheet name="Ausland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E35" i="1"/>
  <c r="E36" i="1"/>
  <c r="E45" i="1"/>
  <c r="E56" i="1"/>
  <c r="E57" i="1"/>
  <c r="E55" i="1"/>
  <c r="E58" i="1" s="1"/>
  <c r="D27" i="3"/>
  <c r="D26" i="3"/>
  <c r="E55" i="3" l="1"/>
  <c r="E56" i="3"/>
  <c r="E57" i="3"/>
  <c r="E26" i="1" l="1"/>
  <c r="E27" i="1"/>
  <c r="E25" i="1"/>
  <c r="E24" i="1"/>
  <c r="F35" i="3" l="1"/>
  <c r="F36" i="3" s="1"/>
  <c r="F25" i="3"/>
  <c r="F24" i="3"/>
  <c r="F27" i="3"/>
  <c r="F26" i="3"/>
  <c r="E45" i="3"/>
  <c r="F28" i="3"/>
  <c r="F15" i="3"/>
  <c r="F14" i="3"/>
  <c r="E28" i="1"/>
  <c r="F15" i="1"/>
  <c r="F14" i="1"/>
  <c r="F20" i="3" l="1"/>
  <c r="E58" i="3"/>
  <c r="F29" i="3"/>
  <c r="E49" i="3" s="1"/>
  <c r="E51" i="3" s="1"/>
  <c r="F20" i="1"/>
  <c r="E49" i="1" s="1"/>
  <c r="E51" i="1" s="1"/>
</calcChain>
</file>

<file path=xl/sharedStrings.xml><?xml version="1.0" encoding="utf-8"?>
<sst xmlns="http://schemas.openxmlformats.org/spreadsheetml/2006/main" count="134" uniqueCount="63">
  <si>
    <t>Name:</t>
  </si>
  <si>
    <t>Arbeitgeber:</t>
  </si>
  <si>
    <t>Reisebeginn (Tag, Uhrzeit):</t>
  </si>
  <si>
    <t>Reiseende (Tag, Uhrzeit):</t>
  </si>
  <si>
    <t>Anlass der Reise:</t>
  </si>
  <si>
    <t>Reiseziel:</t>
  </si>
  <si>
    <t>Beförderungsmittel:</t>
  </si>
  <si>
    <t>Privat-PKW</t>
  </si>
  <si>
    <t>Firmen-PKW</t>
  </si>
  <si>
    <t>Bahn</t>
  </si>
  <si>
    <t>Flugzeug</t>
  </si>
  <si>
    <t>Sonstige</t>
  </si>
  <si>
    <t>1. Fahrtkosten</t>
  </si>
  <si>
    <r>
      <t xml:space="preserve">Km </t>
    </r>
    <r>
      <rPr>
        <sz val="8"/>
        <color theme="1"/>
        <rFont val="Calibri"/>
        <family val="2"/>
        <scheme val="minor"/>
      </rPr>
      <t>(Gesamt)</t>
    </r>
  </si>
  <si>
    <r>
      <t xml:space="preserve">Bahn, Bus, Straßenbahn </t>
    </r>
    <r>
      <rPr>
        <sz val="8"/>
        <color theme="1"/>
        <rFont val="Calibri"/>
        <family val="2"/>
        <scheme val="minor"/>
      </rPr>
      <t>(lt. Beleg)</t>
    </r>
  </si>
  <si>
    <r>
      <t xml:space="preserve">Flugzeug </t>
    </r>
    <r>
      <rPr>
        <sz val="8"/>
        <color theme="1"/>
        <rFont val="Calibri"/>
        <family val="2"/>
        <scheme val="minor"/>
      </rPr>
      <t>(lt. Beleg)</t>
    </r>
  </si>
  <si>
    <r>
      <t xml:space="preserve">Taxi </t>
    </r>
    <r>
      <rPr>
        <sz val="8"/>
        <color theme="1"/>
        <rFont val="Calibri"/>
        <family val="2"/>
        <scheme val="minor"/>
      </rPr>
      <t>(lt. Beleg)</t>
    </r>
  </si>
  <si>
    <r>
      <t xml:space="preserve">Sonstige Fahrtkosten </t>
    </r>
    <r>
      <rPr>
        <sz val="8"/>
        <color theme="1"/>
        <rFont val="Calibri"/>
        <family val="2"/>
        <scheme val="minor"/>
      </rPr>
      <t>(lt. Beleg)</t>
    </r>
  </si>
  <si>
    <t>Summe Fahrtkosten</t>
  </si>
  <si>
    <t>2. Pauschbeträge für Verpflegungsmehraufwendungen</t>
  </si>
  <si>
    <t>An- u. Abreisetag</t>
  </si>
  <si>
    <t>Abwesenheit mind. 24 Std.</t>
  </si>
  <si>
    <t>Kürzung für Frühstück</t>
  </si>
  <si>
    <t>Kürzung für Mittag- / Abendessen</t>
  </si>
  <si>
    <t>Zuzahlung durch AN für Mahlzeiten</t>
  </si>
  <si>
    <t>Tage</t>
  </si>
  <si>
    <t>Mahlzeiten</t>
  </si>
  <si>
    <t>Summe Verpflegungs-mehraufwendungen</t>
  </si>
  <si>
    <t>3. Übernachtungskosten</t>
  </si>
  <si>
    <t>Straßenbenutzungsgebühren bzw. Maut</t>
  </si>
  <si>
    <t>Parkgebühren</t>
  </si>
  <si>
    <t>Berufliche/betriebliche Telefonkosten</t>
  </si>
  <si>
    <t>Unfallkosten</t>
  </si>
  <si>
    <t>Weitere Reisenebenkosten</t>
  </si>
  <si>
    <t>Summe Reisenebenkosten</t>
  </si>
  <si>
    <t>Tatsächliche Kosten</t>
  </si>
  <si>
    <t>Pauschale Erstattung ohne Nachweis</t>
  </si>
  <si>
    <t>Anzahl Übernachtungen</t>
  </si>
  <si>
    <t>Summe Übernachtungskosten</t>
  </si>
  <si>
    <t>O. Frühstück</t>
  </si>
  <si>
    <t>M. Frühstück</t>
  </si>
  <si>
    <t>4. Reisenebenkosten (lt. Belege)</t>
  </si>
  <si>
    <t>5. Summe Reisekosten (1-4)</t>
  </si>
  <si>
    <t>Summe Reisekosten</t>
  </si>
  <si>
    <t>Reisekostenvorschüsse</t>
  </si>
  <si>
    <t>Auszahlungsbetrag</t>
  </si>
  <si>
    <r>
      <t xml:space="preserve">6. Steuerpflichtiger geldwerter Vorteil (nur wenn </t>
    </r>
    <r>
      <rPr>
        <b/>
        <u/>
        <sz val="10"/>
        <color theme="1"/>
        <rFont val="Calibri"/>
        <family val="2"/>
        <scheme val="minor"/>
      </rPr>
      <t>kein</t>
    </r>
    <r>
      <rPr>
        <b/>
        <sz val="10"/>
        <color theme="1"/>
        <rFont val="Calibri"/>
        <family val="2"/>
        <scheme val="minor"/>
      </rPr>
      <t xml:space="preserve"> Anspruch auf Verpflegungsmehraufwendungen besteht)</t>
    </r>
  </si>
  <si>
    <t>Gestellung Frühstück</t>
  </si>
  <si>
    <t>Gestellung Mittagessen</t>
  </si>
  <si>
    <t>Gestellung Abendessen</t>
  </si>
  <si>
    <t>Summe steuerpfl. geldwerter Vorteil</t>
  </si>
  <si>
    <t>Datum, Unterschrift Arbeitnehmer</t>
  </si>
  <si>
    <t>Privat-PKW                            Kennzeichen:</t>
  </si>
  <si>
    <t>Motorisierte außer PKW    Kennzeichen:</t>
  </si>
  <si>
    <t>Pauschale</t>
  </si>
  <si>
    <t>Reiseziel / -Land:</t>
  </si>
  <si>
    <t>x 14,00 €</t>
  </si>
  <si>
    <t>x 28,00 €</t>
  </si>
  <si>
    <t>x 5,60 €</t>
  </si>
  <si>
    <t>x 11,20 €</t>
  </si>
  <si>
    <t>Werte lt. Liste entsprechendes Land</t>
  </si>
  <si>
    <t>Reisekostenabrechnung 2025 - Inland</t>
  </si>
  <si>
    <t>Reisekostenabrechnung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</si>
</sst>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#,##0.00_);[Red]\(&quot;€&quot;#,##0.00\)"/>
    <numFmt numFmtId="165" formatCode="h:mm;@"/>
    <numFmt numFmtId="166" formatCode="#,##0.00\ &quot;€&quot;"/>
  </numFmts>
  <fonts count="7" x14ac:knownFonts="1">
    <font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6" fontId="2" fillId="0" borderId="0" xfId="0" applyNumberFormat="1" applyFont="1"/>
    <xf numFmtId="0" fontId="2" fillId="0" borderId="1" xfId="0" applyFont="1" applyBorder="1"/>
    <xf numFmtId="0" fontId="2" fillId="1" borderId="1" xfId="0" applyFont="1" applyFill="1" applyBorder="1"/>
    <xf numFmtId="0" fontId="2" fillId="1" borderId="5" xfId="0" applyFont="1" applyFill="1" applyBorder="1"/>
    <xf numFmtId="0" fontId="5" fillId="0" borderId="4" xfId="0" applyFont="1" applyBorder="1"/>
    <xf numFmtId="0" fontId="5" fillId="0" borderId="7" xfId="0" applyFont="1" applyBorder="1"/>
    <xf numFmtId="0" fontId="2" fillId="1" borderId="8" xfId="0" applyFont="1" applyFill="1" applyBorder="1"/>
    <xf numFmtId="0" fontId="2" fillId="1" borderId="3" xfId="0" applyFont="1" applyFill="1" applyBorder="1"/>
    <xf numFmtId="0" fontId="4" fillId="0" borderId="9" xfId="0" applyFont="1" applyBorder="1"/>
    <xf numFmtId="0" fontId="2" fillId="1" borderId="10" xfId="0" applyFont="1" applyFill="1" applyBorder="1"/>
    <xf numFmtId="0" fontId="2" fillId="1" borderId="6" xfId="0" applyFont="1" applyFill="1" applyBorder="1"/>
    <xf numFmtId="0" fontId="2" fillId="1" borderId="12" xfId="0" applyFont="1" applyFill="1" applyBorder="1"/>
    <xf numFmtId="0" fontId="2" fillId="1" borderId="13" xfId="0" applyFont="1" applyFill="1" applyBorder="1"/>
    <xf numFmtId="0" fontId="2" fillId="1" borderId="14" xfId="0" applyFont="1" applyFill="1" applyBorder="1"/>
    <xf numFmtId="166" fontId="2" fillId="0" borderId="11" xfId="0" applyNumberFormat="1" applyFont="1" applyBorder="1"/>
    <xf numFmtId="0" fontId="2" fillId="0" borderId="4" xfId="0" applyFont="1" applyBorder="1"/>
    <xf numFmtId="166" fontId="2" fillId="0" borderId="12" xfId="0" applyNumberFormat="1" applyFont="1" applyBorder="1" applyAlignment="1">
      <alignment horizontal="right"/>
    </xf>
    <xf numFmtId="0" fontId="2" fillId="0" borderId="7" xfId="0" applyFont="1" applyBorder="1"/>
    <xf numFmtId="166" fontId="2" fillId="0" borderId="15" xfId="0" applyNumberFormat="1" applyFont="1" applyBorder="1"/>
    <xf numFmtId="0" fontId="4" fillId="0" borderId="9" xfId="0" applyFont="1" applyBorder="1" applyAlignment="1">
      <alignment wrapText="1"/>
    </xf>
    <xf numFmtId="166" fontId="2" fillId="1" borderId="14" xfId="0" applyNumberFormat="1" applyFont="1" applyFill="1" applyBorder="1"/>
    <xf numFmtId="0" fontId="2" fillId="0" borderId="1" xfId="0" applyFont="1" applyBorder="1" applyAlignment="1">
      <alignment horizontal="center"/>
    </xf>
    <xf numFmtId="166" fontId="4" fillId="0" borderId="16" xfId="0" applyNumberFormat="1" applyFont="1" applyBorder="1"/>
    <xf numFmtId="0" fontId="2" fillId="0" borderId="12" xfId="0" applyFont="1" applyBorder="1" applyAlignment="1">
      <alignment horizontal="right"/>
    </xf>
    <xf numFmtId="166" fontId="2" fillId="1" borderId="11" xfId="0" applyNumberFormat="1" applyFont="1" applyFill="1" applyBorder="1"/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7" xfId="0" applyFont="1" applyBorder="1"/>
    <xf numFmtId="0" fontId="4" fillId="0" borderId="0" xfId="0" applyFont="1" applyAlignment="1">
      <alignment horizontal="left"/>
    </xf>
    <xf numFmtId="14" fontId="2" fillId="2" borderId="2" xfId="0" applyNumberFormat="1" applyFont="1" applyFill="1" applyBorder="1" applyProtection="1">
      <protection locked="0"/>
    </xf>
    <xf numFmtId="165" fontId="2" fillId="2" borderId="2" xfId="0" applyNumberFormat="1" applyFon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165" fontId="2" fillId="2" borderId="3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5" xfId="0" applyFont="1" applyFill="1" applyBorder="1" applyProtection="1">
      <protection locked="0"/>
    </xf>
    <xf numFmtId="166" fontId="2" fillId="2" borderId="12" xfId="0" applyNumberFormat="1" applyFont="1" applyFill="1" applyBorder="1" applyProtection="1">
      <protection locked="0"/>
    </xf>
    <xf numFmtId="166" fontId="2" fillId="2" borderId="11" xfId="0" applyNumberFormat="1" applyFont="1" applyFill="1" applyBorder="1" applyProtection="1">
      <protection locked="0"/>
    </xf>
    <xf numFmtId="166" fontId="2" fillId="2" borderId="15" xfId="0" applyNumberFormat="1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166" fontId="2" fillId="2" borderId="13" xfId="0" applyNumberFormat="1" applyFont="1" applyFill="1" applyBorder="1" applyAlignment="1" applyProtection="1">
      <alignment horizontal="right"/>
      <protection locked="0"/>
    </xf>
    <xf numFmtId="0" fontId="5" fillId="2" borderId="5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166" fontId="2" fillId="0" borderId="12" xfId="0" applyNumberFormat="1" applyFont="1" applyBorder="1" applyAlignment="1">
      <alignment horizontal="center"/>
    </xf>
    <xf numFmtId="166" fontId="2" fillId="1" borderId="12" xfId="0" applyNumberFormat="1" applyFont="1" applyFill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2" borderId="13" xfId="0" applyFont="1" applyFill="1" applyBorder="1" applyAlignment="1" applyProtection="1">
      <alignment horizontal="right"/>
      <protection locked="0"/>
    </xf>
    <xf numFmtId="166" fontId="2" fillId="3" borderId="12" xfId="0" applyNumberFormat="1" applyFont="1" applyFill="1" applyBorder="1" applyAlignment="1" applyProtection="1">
      <alignment horizontal="right"/>
      <protection locked="0"/>
    </xf>
    <xf numFmtId="0" fontId="4" fillId="3" borderId="0" xfId="0" applyFont="1" applyFill="1"/>
    <xf numFmtId="0" fontId="2" fillId="3" borderId="0" xfId="0" applyFont="1" applyFill="1"/>
    <xf numFmtId="164" fontId="2" fillId="0" borderId="12" xfId="0" applyNumberFormat="1" applyFont="1" applyBorder="1" applyAlignment="1">
      <alignment horizontal="right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9</xdr:row>
      <xdr:rowOff>28575</xdr:rowOff>
    </xdr:from>
    <xdr:to>
      <xdr:col>1</xdr:col>
      <xdr:colOff>800100</xdr:colOff>
      <xdr:row>9</xdr:row>
      <xdr:rowOff>133350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676525" y="1685925"/>
          <a:ext cx="114300" cy="1047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xx</a:t>
          </a:r>
        </a:p>
      </xdr:txBody>
    </xdr:sp>
    <xdr:clientData/>
  </xdr:twoCellAnchor>
  <xdr:twoCellAnchor>
    <xdr:from>
      <xdr:col>2</xdr:col>
      <xdr:colOff>695325</xdr:colOff>
      <xdr:row>9</xdr:row>
      <xdr:rowOff>28575</xdr:rowOff>
    </xdr:from>
    <xdr:to>
      <xdr:col>2</xdr:col>
      <xdr:colOff>809625</xdr:colOff>
      <xdr:row>9</xdr:row>
      <xdr:rowOff>133350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533775" y="1685925"/>
          <a:ext cx="114300" cy="1047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685800</xdr:colOff>
      <xdr:row>9</xdr:row>
      <xdr:rowOff>28575</xdr:rowOff>
    </xdr:from>
    <xdr:to>
      <xdr:col>3</xdr:col>
      <xdr:colOff>800100</xdr:colOff>
      <xdr:row>9</xdr:row>
      <xdr:rowOff>133350</xdr:rowOff>
    </xdr:to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371975" y="1685925"/>
          <a:ext cx="114300" cy="1047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695325</xdr:colOff>
      <xdr:row>9</xdr:row>
      <xdr:rowOff>28575</xdr:rowOff>
    </xdr:from>
    <xdr:to>
      <xdr:col>4</xdr:col>
      <xdr:colOff>809625</xdr:colOff>
      <xdr:row>9</xdr:row>
      <xdr:rowOff>133350</xdr:rowOff>
    </xdr:to>
    <xdr:sp macro="" textlink="">
      <xdr:nvSpPr>
        <xdr:cNvPr id="5" name="Rechtec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229225" y="1685925"/>
          <a:ext cx="114300" cy="1047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695325</xdr:colOff>
      <xdr:row>9</xdr:row>
      <xdr:rowOff>28575</xdr:rowOff>
    </xdr:from>
    <xdr:to>
      <xdr:col>5</xdr:col>
      <xdr:colOff>809625</xdr:colOff>
      <xdr:row>9</xdr:row>
      <xdr:rowOff>133350</xdr:rowOff>
    </xdr:to>
    <xdr:sp macro="" textlink="">
      <xdr:nvSpPr>
        <xdr:cNvPr id="6" name="Rechtec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076950" y="1685925"/>
          <a:ext cx="114300" cy="1047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714375</xdr:colOff>
      <xdr:row>32</xdr:row>
      <xdr:rowOff>28575</xdr:rowOff>
    </xdr:from>
    <xdr:to>
      <xdr:col>1</xdr:col>
      <xdr:colOff>828675</xdr:colOff>
      <xdr:row>32</xdr:row>
      <xdr:rowOff>133350</xdr:rowOff>
    </xdr:to>
    <xdr:sp macro="" textlink="">
      <xdr:nvSpPr>
        <xdr:cNvPr id="7" name="Rechtec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809875" y="5591175"/>
          <a:ext cx="114300" cy="1047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</xdr:col>
      <xdr:colOff>714375</xdr:colOff>
      <xdr:row>32</xdr:row>
      <xdr:rowOff>28575</xdr:rowOff>
    </xdr:from>
    <xdr:to>
      <xdr:col>2</xdr:col>
      <xdr:colOff>828675</xdr:colOff>
      <xdr:row>32</xdr:row>
      <xdr:rowOff>133350</xdr:rowOff>
    </xdr:to>
    <xdr:sp macro="" textlink="">
      <xdr:nvSpPr>
        <xdr:cNvPr id="8" name="Rechtec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657600" y="5591175"/>
          <a:ext cx="114300" cy="1047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9</xdr:row>
      <xdr:rowOff>28575</xdr:rowOff>
    </xdr:from>
    <xdr:to>
      <xdr:col>1</xdr:col>
      <xdr:colOff>800100</xdr:colOff>
      <xdr:row>9</xdr:row>
      <xdr:rowOff>133350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781300" y="1524000"/>
          <a:ext cx="114300" cy="1047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</xdr:col>
      <xdr:colOff>695325</xdr:colOff>
      <xdr:row>9</xdr:row>
      <xdr:rowOff>28575</xdr:rowOff>
    </xdr:from>
    <xdr:to>
      <xdr:col>2</xdr:col>
      <xdr:colOff>809625</xdr:colOff>
      <xdr:row>9</xdr:row>
      <xdr:rowOff>133350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38550" y="1524000"/>
          <a:ext cx="114300" cy="1047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685800</xdr:colOff>
      <xdr:row>9</xdr:row>
      <xdr:rowOff>28575</xdr:rowOff>
    </xdr:from>
    <xdr:to>
      <xdr:col>3</xdr:col>
      <xdr:colOff>800100</xdr:colOff>
      <xdr:row>9</xdr:row>
      <xdr:rowOff>133350</xdr:rowOff>
    </xdr:to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476750" y="1524000"/>
          <a:ext cx="114300" cy="1047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695325</xdr:colOff>
      <xdr:row>9</xdr:row>
      <xdr:rowOff>28575</xdr:rowOff>
    </xdr:from>
    <xdr:to>
      <xdr:col>4</xdr:col>
      <xdr:colOff>809625</xdr:colOff>
      <xdr:row>9</xdr:row>
      <xdr:rowOff>133350</xdr:rowOff>
    </xdr:to>
    <xdr:sp macro="" textlink="">
      <xdr:nvSpPr>
        <xdr:cNvPr id="5" name="Rechtec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334000" y="1524000"/>
          <a:ext cx="114300" cy="1047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695325</xdr:colOff>
      <xdr:row>9</xdr:row>
      <xdr:rowOff>28575</xdr:rowOff>
    </xdr:from>
    <xdr:to>
      <xdr:col>5</xdr:col>
      <xdr:colOff>809625</xdr:colOff>
      <xdr:row>9</xdr:row>
      <xdr:rowOff>133350</xdr:rowOff>
    </xdr:to>
    <xdr:sp macro="" textlink="">
      <xdr:nvSpPr>
        <xdr:cNvPr id="6" name="Rechtec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181725" y="1524000"/>
          <a:ext cx="114300" cy="1047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714375</xdr:colOff>
      <xdr:row>32</xdr:row>
      <xdr:rowOff>28575</xdr:rowOff>
    </xdr:from>
    <xdr:to>
      <xdr:col>1</xdr:col>
      <xdr:colOff>828675</xdr:colOff>
      <xdr:row>32</xdr:row>
      <xdr:rowOff>133350</xdr:rowOff>
    </xdr:to>
    <xdr:sp macro="" textlink="">
      <xdr:nvSpPr>
        <xdr:cNvPr id="7" name="Rechteck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809875" y="5429250"/>
          <a:ext cx="114300" cy="1047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</xdr:col>
      <xdr:colOff>714375</xdr:colOff>
      <xdr:row>32</xdr:row>
      <xdr:rowOff>28575</xdr:rowOff>
    </xdr:from>
    <xdr:to>
      <xdr:col>2</xdr:col>
      <xdr:colOff>828675</xdr:colOff>
      <xdr:row>32</xdr:row>
      <xdr:rowOff>133350</xdr:rowOff>
    </xdr:to>
    <xdr:sp macro="" textlink="">
      <xdr:nvSpPr>
        <xdr:cNvPr id="8" name="Rechteck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657600" y="5429250"/>
          <a:ext cx="114300" cy="1047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4"/>
  <sheetViews>
    <sheetView tabSelected="1" topLeftCell="A21" workbookViewId="0">
      <selection activeCell="J56" sqref="J56"/>
    </sheetView>
  </sheetViews>
  <sheetFormatPr baseColWidth="10" defaultRowHeight="12.75" x14ac:dyDescent="0.2"/>
  <cols>
    <col min="1" max="1" width="31.42578125" style="1" customWidth="1"/>
    <col min="2" max="6" width="12.7109375" style="1" customWidth="1"/>
    <col min="7" max="16384" width="11.42578125" style="1"/>
  </cols>
  <sheetData>
    <row r="1" spans="1:6" ht="15.75" x14ac:dyDescent="0.25">
      <c r="A1" s="2" t="s">
        <v>61</v>
      </c>
    </row>
    <row r="4" spans="1:6" x14ac:dyDescent="0.2">
      <c r="A4" s="3" t="s">
        <v>0</v>
      </c>
      <c r="B4" s="55"/>
      <c r="C4" s="55"/>
      <c r="D4" s="55"/>
    </row>
    <row r="5" spans="1:6" x14ac:dyDescent="0.2">
      <c r="A5" s="3" t="s">
        <v>1</v>
      </c>
      <c r="B5" s="55"/>
      <c r="C5" s="55"/>
      <c r="D5" s="55"/>
    </row>
    <row r="6" spans="1:6" x14ac:dyDescent="0.2">
      <c r="A6" s="3" t="s">
        <v>2</v>
      </c>
      <c r="B6" s="33"/>
      <c r="C6" s="34"/>
    </row>
    <row r="7" spans="1:6" x14ac:dyDescent="0.2">
      <c r="A7" s="3" t="s">
        <v>3</v>
      </c>
      <c r="B7" s="35"/>
      <c r="C7" s="36"/>
    </row>
    <row r="8" spans="1:6" x14ac:dyDescent="0.2">
      <c r="A8" s="3" t="s">
        <v>4</v>
      </c>
      <c r="B8" s="56"/>
      <c r="C8" s="56"/>
      <c r="D8" s="56"/>
      <c r="E8" s="56"/>
      <c r="F8" s="56"/>
    </row>
    <row r="9" spans="1:6" x14ac:dyDescent="0.2">
      <c r="A9" s="3" t="s">
        <v>5</v>
      </c>
      <c r="B9" s="56"/>
      <c r="C9" s="56"/>
      <c r="D9" s="56"/>
      <c r="E9" s="56"/>
      <c r="F9" s="56"/>
    </row>
    <row r="10" spans="1:6" x14ac:dyDescent="0.2">
      <c r="A10" s="3" t="s">
        <v>6</v>
      </c>
      <c r="B10" s="37" t="s">
        <v>7</v>
      </c>
      <c r="C10" s="37" t="s">
        <v>8</v>
      </c>
      <c r="D10" s="37" t="s">
        <v>9</v>
      </c>
      <c r="E10" s="37" t="s">
        <v>10</v>
      </c>
      <c r="F10" s="37" t="s">
        <v>11</v>
      </c>
    </row>
    <row r="13" spans="1:6" x14ac:dyDescent="0.2">
      <c r="A13" s="32" t="s">
        <v>12</v>
      </c>
    </row>
    <row r="14" spans="1:6" x14ac:dyDescent="0.2">
      <c r="A14" s="8" t="s">
        <v>52</v>
      </c>
      <c r="B14" s="38"/>
      <c r="C14" s="5" t="s">
        <v>13</v>
      </c>
      <c r="D14" s="37"/>
      <c r="E14" s="39">
        <v>0.3</v>
      </c>
      <c r="F14" s="18">
        <f>E14*D14</f>
        <v>0</v>
      </c>
    </row>
    <row r="15" spans="1:6" x14ac:dyDescent="0.2">
      <c r="A15" s="8" t="s">
        <v>53</v>
      </c>
      <c r="B15" s="38"/>
      <c r="C15" s="5" t="s">
        <v>13</v>
      </c>
      <c r="D15" s="37"/>
      <c r="E15" s="39">
        <v>0.2</v>
      </c>
      <c r="F15" s="18">
        <f>E15*D15</f>
        <v>0</v>
      </c>
    </row>
    <row r="16" spans="1:6" x14ac:dyDescent="0.2">
      <c r="A16" s="8" t="s">
        <v>14</v>
      </c>
      <c r="B16" s="7"/>
      <c r="C16" s="6"/>
      <c r="D16" s="6"/>
      <c r="E16" s="15"/>
      <c r="F16" s="40"/>
    </row>
    <row r="17" spans="1:6" x14ac:dyDescent="0.2">
      <c r="A17" s="8" t="s">
        <v>15</v>
      </c>
      <c r="B17" s="7"/>
      <c r="C17" s="6"/>
      <c r="D17" s="6"/>
      <c r="E17" s="15"/>
      <c r="F17" s="40"/>
    </row>
    <row r="18" spans="1:6" x14ac:dyDescent="0.2">
      <c r="A18" s="8" t="s">
        <v>16</v>
      </c>
      <c r="B18" s="7"/>
      <c r="C18" s="6"/>
      <c r="D18" s="6"/>
      <c r="E18" s="15"/>
      <c r="F18" s="40"/>
    </row>
    <row r="19" spans="1:6" ht="13.5" thickBot="1" x14ac:dyDescent="0.25">
      <c r="A19" s="9" t="s">
        <v>17</v>
      </c>
      <c r="B19" s="10"/>
      <c r="C19" s="11"/>
      <c r="D19" s="11"/>
      <c r="E19" s="16"/>
      <c r="F19" s="41"/>
    </row>
    <row r="20" spans="1:6" x14ac:dyDescent="0.2">
      <c r="A20" s="12" t="s">
        <v>18</v>
      </c>
      <c r="B20" s="13"/>
      <c r="C20" s="14"/>
      <c r="D20" s="14"/>
      <c r="E20" s="17"/>
      <c r="F20" s="26">
        <f>SUM(F14:F19)</f>
        <v>0</v>
      </c>
    </row>
    <row r="23" spans="1:6" x14ac:dyDescent="0.2">
      <c r="A23" s="32" t="s">
        <v>19</v>
      </c>
      <c r="B23" s="3"/>
      <c r="C23" s="3"/>
      <c r="D23" s="3"/>
    </row>
    <row r="24" spans="1:6" x14ac:dyDescent="0.2">
      <c r="A24" s="19" t="s">
        <v>20</v>
      </c>
      <c r="B24" s="38"/>
      <c r="C24" s="25" t="s">
        <v>25</v>
      </c>
      <c r="D24" s="20" t="s">
        <v>56</v>
      </c>
      <c r="E24" s="18">
        <f>B24*14</f>
        <v>0</v>
      </c>
    </row>
    <row r="25" spans="1:6" x14ac:dyDescent="0.2">
      <c r="A25" s="19" t="s">
        <v>21</v>
      </c>
      <c r="B25" s="38"/>
      <c r="C25" s="25" t="s">
        <v>25</v>
      </c>
      <c r="D25" s="20" t="s">
        <v>57</v>
      </c>
      <c r="E25" s="18">
        <f>B25*28</f>
        <v>0</v>
      </c>
    </row>
    <row r="26" spans="1:6" x14ac:dyDescent="0.2">
      <c r="A26" s="19" t="s">
        <v>22</v>
      </c>
      <c r="B26" s="38"/>
      <c r="C26" s="25" t="s">
        <v>26</v>
      </c>
      <c r="D26" s="20" t="s">
        <v>58</v>
      </c>
      <c r="E26" s="18">
        <f>B26*5.6</f>
        <v>0</v>
      </c>
    </row>
    <row r="27" spans="1:6" x14ac:dyDescent="0.2">
      <c r="A27" s="19" t="s">
        <v>23</v>
      </c>
      <c r="B27" s="38"/>
      <c r="C27" s="25" t="s">
        <v>26</v>
      </c>
      <c r="D27" s="20" t="s">
        <v>59</v>
      </c>
      <c r="E27" s="18">
        <f>B27*11.2</f>
        <v>0</v>
      </c>
    </row>
    <row r="28" spans="1:6" ht="13.5" thickBot="1" x14ac:dyDescent="0.25">
      <c r="A28" s="21" t="s">
        <v>24</v>
      </c>
      <c r="B28" s="42"/>
      <c r="C28" s="29" t="s">
        <v>26</v>
      </c>
      <c r="D28" s="43"/>
      <c r="E28" s="22">
        <f>D28*B28</f>
        <v>0</v>
      </c>
    </row>
    <row r="29" spans="1:6" ht="25.5" x14ac:dyDescent="0.2">
      <c r="A29" s="23" t="s">
        <v>27</v>
      </c>
      <c r="B29" s="13"/>
      <c r="C29" s="14"/>
      <c r="D29" s="24"/>
      <c r="E29" s="26">
        <f>E24+E25-E26-E27+E28</f>
        <v>0</v>
      </c>
    </row>
    <row r="30" spans="1:6" x14ac:dyDescent="0.2">
      <c r="D30" s="4"/>
      <c r="E30" s="4"/>
    </row>
    <row r="32" spans="1:6" x14ac:dyDescent="0.2">
      <c r="A32" s="32" t="s">
        <v>28</v>
      </c>
    </row>
    <row r="33" spans="1:5" x14ac:dyDescent="0.2">
      <c r="A33" s="8" t="s">
        <v>35</v>
      </c>
      <c r="B33" s="44" t="s">
        <v>39</v>
      </c>
      <c r="C33" s="45" t="s">
        <v>40</v>
      </c>
      <c r="D33" s="15"/>
      <c r="E33" s="40"/>
    </row>
    <row r="34" spans="1:5" x14ac:dyDescent="0.2">
      <c r="A34" s="8" t="s">
        <v>36</v>
      </c>
      <c r="B34" s="7"/>
      <c r="C34" s="6"/>
      <c r="D34" s="15"/>
      <c r="E34" s="28"/>
    </row>
    <row r="35" spans="1:5" ht="13.5" thickBot="1" x14ac:dyDescent="0.25">
      <c r="A35" s="9" t="s">
        <v>37</v>
      </c>
      <c r="B35" s="42"/>
      <c r="C35" s="29" t="s">
        <v>25</v>
      </c>
      <c r="D35" s="30">
        <v>20</v>
      </c>
      <c r="E35" s="22">
        <f>B35*D35</f>
        <v>0</v>
      </c>
    </row>
    <row r="36" spans="1:5" x14ac:dyDescent="0.2">
      <c r="A36" s="12" t="s">
        <v>38</v>
      </c>
      <c r="B36" s="13"/>
      <c r="C36" s="14"/>
      <c r="D36" s="17"/>
      <c r="E36" s="26">
        <f>SUM(E33:E35)</f>
        <v>0</v>
      </c>
    </row>
    <row r="37" spans="1:5" x14ac:dyDescent="0.2">
      <c r="A37" s="3"/>
    </row>
    <row r="38" spans="1:5" x14ac:dyDescent="0.2">
      <c r="A38" s="3"/>
    </row>
    <row r="39" spans="1:5" x14ac:dyDescent="0.2">
      <c r="A39" s="32" t="s">
        <v>41</v>
      </c>
    </row>
    <row r="40" spans="1:5" x14ac:dyDescent="0.2">
      <c r="A40" s="8" t="s">
        <v>30</v>
      </c>
      <c r="B40" s="7"/>
      <c r="C40" s="6"/>
      <c r="D40" s="15"/>
      <c r="E40" s="40"/>
    </row>
    <row r="41" spans="1:5" x14ac:dyDescent="0.2">
      <c r="A41" s="8" t="s">
        <v>29</v>
      </c>
      <c r="B41" s="7"/>
      <c r="C41" s="6"/>
      <c r="D41" s="15"/>
      <c r="E41" s="40"/>
    </row>
    <row r="42" spans="1:5" x14ac:dyDescent="0.2">
      <c r="A42" s="8" t="s">
        <v>31</v>
      </c>
      <c r="B42" s="7"/>
      <c r="C42" s="6"/>
      <c r="D42" s="15"/>
      <c r="E42" s="40"/>
    </row>
    <row r="43" spans="1:5" x14ac:dyDescent="0.2">
      <c r="A43" s="8" t="s">
        <v>32</v>
      </c>
      <c r="B43" s="7"/>
      <c r="C43" s="6"/>
      <c r="D43" s="15"/>
      <c r="E43" s="40"/>
    </row>
    <row r="44" spans="1:5" ht="13.5" thickBot="1" x14ac:dyDescent="0.25">
      <c r="A44" s="9" t="s">
        <v>33</v>
      </c>
      <c r="B44" s="42"/>
      <c r="C44" s="11"/>
      <c r="D44" s="16"/>
      <c r="E44" s="41"/>
    </row>
    <row r="45" spans="1:5" x14ac:dyDescent="0.2">
      <c r="A45" s="12" t="s">
        <v>34</v>
      </c>
      <c r="B45" s="13"/>
      <c r="C45" s="14"/>
      <c r="D45" s="17"/>
      <c r="E45" s="26">
        <f>SUM(E40:E44)</f>
        <v>0</v>
      </c>
    </row>
    <row r="46" spans="1:5" x14ac:dyDescent="0.2">
      <c r="E46" s="4"/>
    </row>
    <row r="48" spans="1:5" x14ac:dyDescent="0.2">
      <c r="A48" s="32" t="s">
        <v>42</v>
      </c>
    </row>
    <row r="49" spans="1:5" x14ac:dyDescent="0.2">
      <c r="A49" s="19" t="s">
        <v>43</v>
      </c>
      <c r="B49" s="7"/>
      <c r="C49" s="6"/>
      <c r="D49" s="15"/>
      <c r="E49" s="18">
        <f>F20+E29+E36+E45</f>
        <v>0</v>
      </c>
    </row>
    <row r="50" spans="1:5" ht="13.5" thickBot="1" x14ac:dyDescent="0.25">
      <c r="A50" s="21" t="s">
        <v>44</v>
      </c>
      <c r="B50" s="10"/>
      <c r="C50" s="11"/>
      <c r="D50" s="16"/>
      <c r="E50" s="46"/>
    </row>
    <row r="51" spans="1:5" x14ac:dyDescent="0.2">
      <c r="A51" s="12" t="s">
        <v>45</v>
      </c>
      <c r="B51" s="13"/>
      <c r="C51" s="14"/>
      <c r="D51" s="17"/>
      <c r="E51" s="26">
        <f>E49-E50</f>
        <v>0</v>
      </c>
    </row>
    <row r="54" spans="1:5" x14ac:dyDescent="0.2">
      <c r="A54" s="3" t="s">
        <v>46</v>
      </c>
    </row>
    <row r="55" spans="1:5" x14ac:dyDescent="0.2">
      <c r="A55" s="19" t="s">
        <v>47</v>
      </c>
      <c r="B55" s="38"/>
      <c r="C55" s="25" t="s">
        <v>26</v>
      </c>
      <c r="D55" s="27">
        <v>2.2999999999999998</v>
      </c>
      <c r="E55" s="18">
        <f>B55*D55</f>
        <v>0</v>
      </c>
    </row>
    <row r="56" spans="1:5" x14ac:dyDescent="0.2">
      <c r="A56" s="19" t="s">
        <v>48</v>
      </c>
      <c r="B56" s="38"/>
      <c r="C56" s="25" t="s">
        <v>26</v>
      </c>
      <c r="D56" s="54">
        <v>4.4000000000000004</v>
      </c>
      <c r="E56" s="18">
        <f t="shared" ref="E56:E57" si="0">B56*D56</f>
        <v>0</v>
      </c>
    </row>
    <row r="57" spans="1:5" ht="13.5" thickBot="1" x14ac:dyDescent="0.25">
      <c r="A57" s="21" t="s">
        <v>49</v>
      </c>
      <c r="B57" s="42"/>
      <c r="C57" s="29" t="s">
        <v>26</v>
      </c>
      <c r="D57" s="30">
        <v>4.4000000000000004</v>
      </c>
      <c r="E57" s="18">
        <f t="shared" si="0"/>
        <v>0</v>
      </c>
    </row>
    <row r="58" spans="1:5" x14ac:dyDescent="0.2">
      <c r="A58" s="12" t="s">
        <v>50</v>
      </c>
      <c r="B58" s="13"/>
      <c r="C58" s="14"/>
      <c r="D58" s="17"/>
      <c r="E58" s="26">
        <f>SUM(E55:E57)</f>
        <v>0</v>
      </c>
    </row>
    <row r="63" spans="1:5" x14ac:dyDescent="0.2">
      <c r="A63" s="31"/>
      <c r="B63" s="31"/>
    </row>
    <row r="64" spans="1:5" x14ac:dyDescent="0.2">
      <c r="A64" s="1" t="s">
        <v>51</v>
      </c>
    </row>
  </sheetData>
  <mergeCells count="4">
    <mergeCell ref="B4:D4"/>
    <mergeCell ref="B5:D5"/>
    <mergeCell ref="B8:F8"/>
    <mergeCell ref="B9:F9"/>
  </mergeCells>
  <pageMargins left="0.59055118110236227" right="0.59055118110236227" top="0.39370078740157483" bottom="0.3937007874015748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4"/>
  <sheetViews>
    <sheetView workbookViewId="0">
      <selection activeCell="A2" sqref="A2"/>
    </sheetView>
  </sheetViews>
  <sheetFormatPr baseColWidth="10" defaultRowHeight="12.75" x14ac:dyDescent="0.2"/>
  <cols>
    <col min="1" max="1" width="31.42578125" style="1" customWidth="1"/>
    <col min="2" max="6" width="12.7109375" style="1" customWidth="1"/>
    <col min="7" max="16384" width="11.42578125" style="1"/>
  </cols>
  <sheetData>
    <row r="1" spans="1:6" ht="15.75" x14ac:dyDescent="0.25">
      <c r="A1" s="2" t="s">
        <v>62</v>
      </c>
    </row>
    <row r="4" spans="1:6" x14ac:dyDescent="0.2">
      <c r="A4" s="3" t="s">
        <v>0</v>
      </c>
      <c r="B4" s="56"/>
      <c r="C4" s="56"/>
      <c r="D4" s="56"/>
    </row>
    <row r="5" spans="1:6" x14ac:dyDescent="0.2">
      <c r="A5" s="3" t="s">
        <v>1</v>
      </c>
      <c r="B5" s="56"/>
      <c r="C5" s="56"/>
      <c r="D5" s="56"/>
    </row>
    <row r="6" spans="1:6" x14ac:dyDescent="0.2">
      <c r="A6" s="3" t="s">
        <v>2</v>
      </c>
      <c r="B6" s="33"/>
      <c r="C6" s="34"/>
    </row>
    <row r="7" spans="1:6" x14ac:dyDescent="0.2">
      <c r="A7" s="3" t="s">
        <v>3</v>
      </c>
      <c r="B7" s="35"/>
      <c r="C7" s="36"/>
    </row>
    <row r="8" spans="1:6" x14ac:dyDescent="0.2">
      <c r="A8" s="3" t="s">
        <v>4</v>
      </c>
      <c r="B8" s="56"/>
      <c r="C8" s="56"/>
      <c r="D8" s="56"/>
      <c r="E8" s="56"/>
      <c r="F8" s="56"/>
    </row>
    <row r="9" spans="1:6" x14ac:dyDescent="0.2">
      <c r="A9" s="3" t="s">
        <v>55</v>
      </c>
      <c r="B9" s="56"/>
      <c r="C9" s="56"/>
      <c r="D9" s="56"/>
      <c r="E9" s="56"/>
      <c r="F9" s="56"/>
    </row>
    <row r="10" spans="1:6" x14ac:dyDescent="0.2">
      <c r="A10" s="3" t="s">
        <v>6</v>
      </c>
      <c r="B10" s="37" t="s">
        <v>7</v>
      </c>
      <c r="C10" s="37" t="s">
        <v>8</v>
      </c>
      <c r="D10" s="37" t="s">
        <v>9</v>
      </c>
      <c r="E10" s="37" t="s">
        <v>10</v>
      </c>
      <c r="F10" s="37" t="s">
        <v>11</v>
      </c>
    </row>
    <row r="13" spans="1:6" x14ac:dyDescent="0.2">
      <c r="A13" s="32" t="s">
        <v>12</v>
      </c>
    </row>
    <row r="14" spans="1:6" x14ac:dyDescent="0.2">
      <c r="A14" s="8" t="s">
        <v>52</v>
      </c>
      <c r="B14" s="38"/>
      <c r="C14" s="5" t="s">
        <v>13</v>
      </c>
      <c r="D14" s="37"/>
      <c r="E14" s="39">
        <v>0.3</v>
      </c>
      <c r="F14" s="18">
        <f>E14*D14</f>
        <v>0</v>
      </c>
    </row>
    <row r="15" spans="1:6" x14ac:dyDescent="0.2">
      <c r="A15" s="8" t="s">
        <v>53</v>
      </c>
      <c r="B15" s="38"/>
      <c r="C15" s="5" t="s">
        <v>13</v>
      </c>
      <c r="D15" s="37"/>
      <c r="E15" s="39">
        <v>0.2</v>
      </c>
      <c r="F15" s="18">
        <f>E15*D15</f>
        <v>0</v>
      </c>
    </row>
    <row r="16" spans="1:6" x14ac:dyDescent="0.2">
      <c r="A16" s="8" t="s">
        <v>14</v>
      </c>
      <c r="B16" s="7"/>
      <c r="C16" s="6"/>
      <c r="D16" s="6"/>
      <c r="E16" s="15"/>
      <c r="F16" s="40"/>
    </row>
    <row r="17" spans="1:6" x14ac:dyDescent="0.2">
      <c r="A17" s="8" t="s">
        <v>15</v>
      </c>
      <c r="B17" s="7"/>
      <c r="C17" s="6"/>
      <c r="D17" s="6"/>
      <c r="E17" s="15"/>
      <c r="F17" s="40"/>
    </row>
    <row r="18" spans="1:6" x14ac:dyDescent="0.2">
      <c r="A18" s="8" t="s">
        <v>16</v>
      </c>
      <c r="B18" s="7"/>
      <c r="C18" s="6"/>
      <c r="D18" s="6"/>
      <c r="E18" s="15"/>
      <c r="F18" s="40"/>
    </row>
    <row r="19" spans="1:6" ht="13.5" thickBot="1" x14ac:dyDescent="0.25">
      <c r="A19" s="9" t="s">
        <v>17</v>
      </c>
      <c r="B19" s="10"/>
      <c r="C19" s="11"/>
      <c r="D19" s="11"/>
      <c r="E19" s="16"/>
      <c r="F19" s="41"/>
    </row>
    <row r="20" spans="1:6" x14ac:dyDescent="0.2">
      <c r="A20" s="12" t="s">
        <v>18</v>
      </c>
      <c r="B20" s="13"/>
      <c r="C20" s="14"/>
      <c r="D20" s="14"/>
      <c r="E20" s="17"/>
      <c r="F20" s="26">
        <f>SUM(F14:F19)</f>
        <v>0</v>
      </c>
    </row>
    <row r="23" spans="1:6" x14ac:dyDescent="0.2">
      <c r="A23" s="32" t="s">
        <v>19</v>
      </c>
      <c r="B23" s="3"/>
      <c r="C23" s="3"/>
      <c r="D23" s="52" t="s">
        <v>60</v>
      </c>
      <c r="E23" s="53"/>
      <c r="F23" s="53"/>
    </row>
    <row r="24" spans="1:6" x14ac:dyDescent="0.2">
      <c r="A24" s="19" t="s">
        <v>20</v>
      </c>
      <c r="B24" s="38"/>
      <c r="C24" s="25" t="s">
        <v>25</v>
      </c>
      <c r="D24" s="51"/>
      <c r="E24" s="47" t="s">
        <v>54</v>
      </c>
      <c r="F24" s="18">
        <f>B24*D24</f>
        <v>0</v>
      </c>
    </row>
    <row r="25" spans="1:6" x14ac:dyDescent="0.2">
      <c r="A25" s="19" t="s">
        <v>21</v>
      </c>
      <c r="B25" s="38"/>
      <c r="C25" s="25" t="s">
        <v>25</v>
      </c>
      <c r="D25" s="51"/>
      <c r="E25" s="47" t="s">
        <v>54</v>
      </c>
      <c r="F25" s="18">
        <f>B25*D25</f>
        <v>0</v>
      </c>
    </row>
    <row r="26" spans="1:6" x14ac:dyDescent="0.2">
      <c r="A26" s="19" t="s">
        <v>22</v>
      </c>
      <c r="B26" s="38"/>
      <c r="C26" s="25" t="s">
        <v>26</v>
      </c>
      <c r="D26" s="20">
        <f>D25*0.2</f>
        <v>0</v>
      </c>
      <c r="E26" s="48"/>
      <c r="F26" s="18">
        <f>B26*D26</f>
        <v>0</v>
      </c>
    </row>
    <row r="27" spans="1:6" x14ac:dyDescent="0.2">
      <c r="A27" s="19" t="s">
        <v>23</v>
      </c>
      <c r="B27" s="38"/>
      <c r="C27" s="25" t="s">
        <v>26</v>
      </c>
      <c r="D27" s="20">
        <f>D25*0.4</f>
        <v>0</v>
      </c>
      <c r="E27" s="48"/>
      <c r="F27" s="18">
        <f>B27*D27</f>
        <v>0</v>
      </c>
    </row>
    <row r="28" spans="1:6" ht="13.5" thickBot="1" x14ac:dyDescent="0.25">
      <c r="A28" s="21" t="s">
        <v>24</v>
      </c>
      <c r="B28" s="42"/>
      <c r="C28" s="29" t="s">
        <v>26</v>
      </c>
      <c r="D28" s="43"/>
      <c r="E28" s="48"/>
      <c r="F28" s="22">
        <f>D28*B28</f>
        <v>0</v>
      </c>
    </row>
    <row r="29" spans="1:6" ht="25.5" x14ac:dyDescent="0.2">
      <c r="A29" s="23" t="s">
        <v>27</v>
      </c>
      <c r="B29" s="13"/>
      <c r="C29" s="14"/>
      <c r="D29" s="24"/>
      <c r="E29" s="24"/>
      <c r="F29" s="26">
        <f>F24+F25-F26-F27+F28</f>
        <v>0</v>
      </c>
    </row>
    <row r="30" spans="1:6" x14ac:dyDescent="0.2">
      <c r="D30" s="4"/>
      <c r="E30" s="4"/>
    </row>
    <row r="32" spans="1:6" x14ac:dyDescent="0.2">
      <c r="A32" s="32" t="s">
        <v>28</v>
      </c>
    </row>
    <row r="33" spans="1:6" x14ac:dyDescent="0.2">
      <c r="A33" s="8" t="s">
        <v>35</v>
      </c>
      <c r="B33" s="44" t="s">
        <v>39</v>
      </c>
      <c r="C33" s="45" t="s">
        <v>40</v>
      </c>
      <c r="D33" s="15"/>
      <c r="E33" s="15"/>
      <c r="F33" s="40"/>
    </row>
    <row r="34" spans="1:6" x14ac:dyDescent="0.2">
      <c r="A34" s="8" t="s">
        <v>36</v>
      </c>
      <c r="B34" s="7"/>
      <c r="C34" s="6"/>
      <c r="D34" s="15"/>
      <c r="E34" s="15"/>
      <c r="F34" s="28"/>
    </row>
    <row r="35" spans="1:6" ht="13.5" thickBot="1" x14ac:dyDescent="0.25">
      <c r="A35" s="9" t="s">
        <v>37</v>
      </c>
      <c r="B35" s="42"/>
      <c r="C35" s="29" t="s">
        <v>25</v>
      </c>
      <c r="D35" s="50"/>
      <c r="E35" s="49" t="s">
        <v>54</v>
      </c>
      <c r="F35" s="22">
        <f>B35*D35</f>
        <v>0</v>
      </c>
    </row>
    <row r="36" spans="1:6" x14ac:dyDescent="0.2">
      <c r="A36" s="12" t="s">
        <v>38</v>
      </c>
      <c r="B36" s="13"/>
      <c r="C36" s="14"/>
      <c r="D36" s="17"/>
      <c r="E36" s="17"/>
      <c r="F36" s="26">
        <f>SUM(F33:F35)</f>
        <v>0</v>
      </c>
    </row>
    <row r="37" spans="1:6" x14ac:dyDescent="0.2">
      <c r="A37" s="3"/>
    </row>
    <row r="38" spans="1:6" x14ac:dyDescent="0.2">
      <c r="A38" s="3"/>
    </row>
    <row r="39" spans="1:6" x14ac:dyDescent="0.2">
      <c r="A39" s="32" t="s">
        <v>41</v>
      </c>
    </row>
    <row r="40" spans="1:6" x14ac:dyDescent="0.2">
      <c r="A40" s="8" t="s">
        <v>30</v>
      </c>
      <c r="B40" s="7"/>
      <c r="C40" s="6"/>
      <c r="D40" s="15"/>
      <c r="E40" s="40"/>
    </row>
    <row r="41" spans="1:6" x14ac:dyDescent="0.2">
      <c r="A41" s="8" t="s">
        <v>29</v>
      </c>
      <c r="B41" s="7"/>
      <c r="C41" s="6"/>
      <c r="D41" s="15"/>
      <c r="E41" s="40"/>
    </row>
    <row r="42" spans="1:6" x14ac:dyDescent="0.2">
      <c r="A42" s="8" t="s">
        <v>31</v>
      </c>
      <c r="B42" s="7"/>
      <c r="C42" s="6"/>
      <c r="D42" s="15"/>
      <c r="E42" s="40"/>
    </row>
    <row r="43" spans="1:6" x14ac:dyDescent="0.2">
      <c r="A43" s="8" t="s">
        <v>32</v>
      </c>
      <c r="B43" s="7"/>
      <c r="C43" s="6"/>
      <c r="D43" s="15"/>
      <c r="E43" s="40"/>
    </row>
    <row r="44" spans="1:6" ht="13.5" thickBot="1" x14ac:dyDescent="0.25">
      <c r="A44" s="9" t="s">
        <v>33</v>
      </c>
      <c r="B44" s="42"/>
      <c r="C44" s="11"/>
      <c r="D44" s="16"/>
      <c r="E44" s="41"/>
    </row>
    <row r="45" spans="1:6" x14ac:dyDescent="0.2">
      <c r="A45" s="12" t="s">
        <v>34</v>
      </c>
      <c r="B45" s="13"/>
      <c r="C45" s="14"/>
      <c r="D45" s="17"/>
      <c r="E45" s="26">
        <f>SUM(E40:E44)</f>
        <v>0</v>
      </c>
    </row>
    <row r="46" spans="1:6" x14ac:dyDescent="0.2">
      <c r="E46" s="4"/>
    </row>
    <row r="48" spans="1:6" x14ac:dyDescent="0.2">
      <c r="A48" s="32" t="s">
        <v>42</v>
      </c>
    </row>
    <row r="49" spans="1:5" x14ac:dyDescent="0.2">
      <c r="A49" s="19" t="s">
        <v>43</v>
      </c>
      <c r="B49" s="7"/>
      <c r="C49" s="6"/>
      <c r="D49" s="15"/>
      <c r="E49" s="18">
        <f>F20+F29+F36+E45</f>
        <v>0</v>
      </c>
    </row>
    <row r="50" spans="1:5" ht="13.5" thickBot="1" x14ac:dyDescent="0.25">
      <c r="A50" s="21" t="s">
        <v>44</v>
      </c>
      <c r="B50" s="10"/>
      <c r="C50" s="11"/>
      <c r="D50" s="16"/>
      <c r="E50" s="46"/>
    </row>
    <row r="51" spans="1:5" x14ac:dyDescent="0.2">
      <c r="A51" s="12" t="s">
        <v>45</v>
      </c>
      <c r="B51" s="13"/>
      <c r="C51" s="14"/>
      <c r="D51" s="17"/>
      <c r="E51" s="26">
        <f>E49-E50</f>
        <v>0</v>
      </c>
    </row>
    <row r="54" spans="1:5" x14ac:dyDescent="0.2">
      <c r="A54" s="3" t="s">
        <v>46</v>
      </c>
    </row>
    <row r="55" spans="1:5" x14ac:dyDescent="0.2">
      <c r="A55" s="19" t="s">
        <v>47</v>
      </c>
      <c r="B55" s="38"/>
      <c r="C55" s="25" t="s">
        <v>26</v>
      </c>
      <c r="D55" s="27"/>
      <c r="E55" s="18">
        <f>B55*1.83</f>
        <v>0</v>
      </c>
    </row>
    <row r="56" spans="1:5" x14ac:dyDescent="0.2">
      <c r="A56" s="19" t="s">
        <v>48</v>
      </c>
      <c r="B56" s="38"/>
      <c r="C56" s="25" t="s">
        <v>26</v>
      </c>
      <c r="D56" s="30"/>
      <c r="E56" s="18">
        <f>B56*3.47</f>
        <v>0</v>
      </c>
    </row>
    <row r="57" spans="1:5" ht="13.5" thickBot="1" x14ac:dyDescent="0.25">
      <c r="A57" s="21" t="s">
        <v>49</v>
      </c>
      <c r="B57" s="42"/>
      <c r="C57" s="29" t="s">
        <v>26</v>
      </c>
      <c r="D57" s="30"/>
      <c r="E57" s="22">
        <f>B57*3.47</f>
        <v>0</v>
      </c>
    </row>
    <row r="58" spans="1:5" x14ac:dyDescent="0.2">
      <c r="A58" s="12" t="s">
        <v>50</v>
      </c>
      <c r="B58" s="13"/>
      <c r="C58" s="14"/>
      <c r="D58" s="17"/>
      <c r="E58" s="26">
        <f>SUM(E55:E57)</f>
        <v>0</v>
      </c>
    </row>
    <row r="63" spans="1:5" x14ac:dyDescent="0.2">
      <c r="A63" s="31"/>
      <c r="B63" s="31"/>
    </row>
    <row r="64" spans="1:5" x14ac:dyDescent="0.2">
      <c r="A64" s="1" t="s">
        <v>51</v>
      </c>
    </row>
  </sheetData>
  <mergeCells count="4">
    <mergeCell ref="B4:D4"/>
    <mergeCell ref="B5:D5"/>
    <mergeCell ref="B9:F9"/>
    <mergeCell ref="B8:F8"/>
  </mergeCells>
  <pageMargins left="0.59055118110236227" right="0.59055118110236227" top="0.39370078740157483" bottom="0.39370078740157483" header="0.31496062992125984" footer="0.31496062992125984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7b333dea-e33f-4d7e-b5d8-3933495d62ad</BSO999929>
</file>

<file path=customXml/itemProps1.xml><?xml version="1.0" encoding="utf-8"?>
<ds:datastoreItem xmlns:ds="http://schemas.openxmlformats.org/officeDocument/2006/customXml" ds:itemID="{EEB49EDB-AAD4-486C-B782-D313C628FFBF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Inland</vt:lpstr>
      <vt:lpstr>Ausland</vt:lpstr>
    </vt:vector>
  </TitlesOfParts>
  <Company>your admins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Schlereth, Laura</dc:creator>
  <cp:lastModifiedBy>Bachmann, Tanja - Henn &amp; Fries Steuerberater Partnersc</cp:lastModifiedBy>
  <cp:lastPrinted>2019-02-26T08:24:49Z</cp:lastPrinted>
  <dcterms:created xsi:type="dcterms:W3CDTF">2015-03-11T07:17:52Z</dcterms:created>
  <dcterms:modified xsi:type="dcterms:W3CDTF">2025-01-07T08:50:27Z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ATEV-DMS_DOKU_NR">
    <vt:lpwstr>533437</vt:lpwstr>
  </property>
  <property fmtid="{D5CDD505-2E9C-101B-9397-08002B2CF9AE}" pid="3" name="DATEV-DMS_BETREFF">
    <vt:lpwstr>Reisekostenabrechnung 2020</vt:lpwstr>
  </property>
  <property fmtid="{D5CDD505-2E9C-101B-9397-08002B2CF9AE}" pid="4" name="DATEV-DMS_MANDANT_NR">
    <vt:lpwstr>12340</vt:lpwstr>
  </property>
  <property fmtid="{D5CDD505-2E9C-101B-9397-08002B2CF9AE}" pid="5" name="DATEV-DMS_MANDANT_BEZ">
    <vt:lpwstr>H &amp; F Verwaltung</vt:lpwstr>
  </property>
</Properties>
</file>